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mc:AlternateContent xmlns:mc="http://schemas.openxmlformats.org/markup-compatibility/2006">
    <mc:Choice Requires="x15">
      <x15ac:absPath xmlns:x15ac="http://schemas.microsoft.com/office/spreadsheetml/2010/11/ac" url="/Users/adiruppin/Downloads/"/>
    </mc:Choice>
  </mc:AlternateContent>
  <xr:revisionPtr revIDLastSave="0" documentId="13_ncr:1_{AF76A327-91DA-3341-9799-F54BFB387352}" xr6:coauthVersionLast="47" xr6:coauthVersionMax="47" xr10:uidLastSave="{00000000-0000-0000-0000-000000000000}"/>
  <bookViews>
    <workbookView xWindow="580" yWindow="780" windowWidth="33200" windowHeight="20220" tabRatio="500" xr2:uid="{00000000-000D-0000-FFFF-FFFF00000000}"/>
  </bookViews>
  <sheets>
    <sheet name="CMMC L1 Control Matrix" sheetId="1" r:id="rId1"/>
  </sheets>
  <definedNames>
    <definedName name="_xlnm._FilterDatabase" localSheetId="0" hidden="1">'CMMC L1 Control Matrix'!$A$9:$I$24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B32" i="1" l="1"/>
  <c r="B31" i="1"/>
  <c r="B30" i="1"/>
  <c r="B29" i="1"/>
  <c r="B28" i="1"/>
</calcChain>
</file>

<file path=xl/sharedStrings.xml><?xml version="1.0" encoding="utf-8"?>
<sst xmlns="http://schemas.openxmlformats.org/spreadsheetml/2006/main" count="111" uniqueCount="102">
  <si>
    <t>CMMC Level 1 Control Matrix — 15 Practices (FAR 52.204-21)</t>
  </si>
  <si>
    <t>Domain</t>
  </si>
  <si>
    <t>Control ID</t>
  </si>
  <si>
    <t>Control Name</t>
  </si>
  <si>
    <t>Short Description</t>
  </si>
  <si>
    <t>Requirement (FAR 52.204-21)</t>
  </si>
  <si>
    <t>Sample Implementation</t>
  </si>
  <si>
    <t>Status</t>
  </si>
  <si>
    <t>Evidence / Artifact</t>
  </si>
  <si>
    <t>Owner</t>
  </si>
  <si>
    <t>Access Control (AC)</t>
  </si>
  <si>
    <t>AC.L1-b.1.i</t>
  </si>
  <si>
    <t>Authorized Access Control</t>
  </si>
  <si>
    <t>Restrict system access to authorized users, processes, and devices only.</t>
  </si>
  <si>
    <t>Limit information system access to authorized users, processes acting on behalf of authorized users, or devices (including other information systems).</t>
  </si>
  <si>
    <t>Active Directory / identity management with individual user accounts; documented list of authorized users per system; offboarding process that disables accounts on the day of departure; no shared or generic accounts (e.g. "admin", "IT") for regular access.</t>
  </si>
  <si>
    <t>AC.L1-b.1.ii</t>
  </si>
  <si>
    <t>Transaction and Function Control</t>
  </si>
  <si>
    <t>Users can perform only the transactions and functions their role requires.</t>
  </si>
  <si>
    <t>Limit information system access to the types of transactions and functions that authorized users are permitted to execute.</t>
  </si>
  <si>
    <t>Role-based access control with roles defined by job function; standard users have no local admin rights on workstations; least privilege applied throughout; documented review of user roles and permissions at least annually.</t>
  </si>
  <si>
    <t>AC.L1-b.1.iii</t>
  </si>
  <si>
    <t>External Connections</t>
  </si>
  <si>
    <t>Verify and control how external systems and personal devices connect.</t>
  </si>
  <si>
    <t>Verify and control/limit connections to and use of external information systems.</t>
  </si>
  <si>
    <t>Firewall rules controlling inbound and outbound connections; documented approval process for connecting external systems; VPN required for remote access instead of direct RDP; acceptable use policy for external/personal devices.</t>
  </si>
  <si>
    <t>AC.L1-b.1.iv</t>
  </si>
  <si>
    <t>Control Public Information</t>
  </si>
  <si>
    <t>Review and approve content before it is posted to public systems.</t>
  </si>
  <si>
    <t>Control information posted or processed on publicly accessible information systems.</t>
  </si>
  <si>
    <t>Documented content review procedure before public posting; designated approver for public content; awareness training for staff managing public communications; periodic review of public content to remove anything that should not be public.</t>
  </si>
  <si>
    <t>Identification and Authentication (IA)</t>
  </si>
  <si>
    <t>IA.L1-b.1.v</t>
  </si>
  <si>
    <t>Identification</t>
  </si>
  <si>
    <t>Every user, process, and device has a unique identity.</t>
  </si>
  <si>
    <t>Identify information system users, processes acting on behalf of users, and devices.</t>
  </si>
  <si>
    <t>Unique user accounts for every individual (no shared accounts); device certificates or registration for managed endpoints; service accounts for automated processes kept separate from human accounts; inventory of all user and service accounts with documented owners.</t>
  </si>
  <si>
    <t>IA.L1-b.1.vi</t>
  </si>
  <si>
    <t>Authentication</t>
  </si>
  <si>
    <t>Verify identities before granting access; passwords are the minimum bar.</t>
  </si>
  <si>
    <t>Authenticate (or verify) the identities of those users, processes, or devices, as a prerequisite to allowing access to organizational information systems.</t>
  </si>
  <si>
    <t>Password authentication enforced for all system access; complexity and length requirements configured in the identity system; no empty or default passwords; session timeouts requiring re-authentication. Note: MFA is not required at Level 1 (it is a Level 2 requirement).</t>
  </si>
  <si>
    <t>Media Protection (MP)</t>
  </si>
  <si>
    <t>MP.L1-b.1.vii</t>
  </si>
  <si>
    <t>Media Disposal</t>
  </si>
  <si>
    <t>Sanitize or destroy media holding FCI before disposal or reuse.</t>
  </si>
  <si>
    <t>Sanitize or destroy information system media containing Federal Contract Information before disposal or reuse.</t>
  </si>
  <si>
    <t>Documented media sanitization policy referencing NIST SP 800-88 or equivalent; certified wiping tools used before disposal or reuse; physical destruction of media that cannot be reliably wiped; certificate of destruction or sanitization log per item; contractual sanitization requirements for cloud providers and MSPs.</t>
  </si>
  <si>
    <t>Physical Protection (PE)</t>
  </si>
  <si>
    <t>PE.L1-b.1.viii</t>
  </si>
  <si>
    <t>Limit Physical Access</t>
  </si>
  <si>
    <t>Control physical access to systems, equipment, and operating environments.</t>
  </si>
  <si>
    <t>Limit physical access to organizational information systems, equipment, and the respective operating environments to authorized individuals.</t>
  </si>
  <si>
    <t>Locked server room or network closet restricted to IT personnel; locked office/workstation areas after hours; badge or key access controls for server rooms; no unattended unlocked workstations in common areas; equipment inventory with documented physical locations.</t>
  </si>
  <si>
    <t>PE.L1-b.1.ix</t>
  </si>
  <si>
    <t>Manage Visitors and Physical Access</t>
  </si>
  <si>
    <t>Escort and log visitors; keep physical access logs; manage keys and badges.</t>
  </si>
  <si>
    <t>Escort visitors and monitor visitor activity; maintain audit logs of physical access; and control and manage physical access devices (e.g., keys, locks, combinations, and card readers).</t>
  </si>
  <si>
    <t>Visitor log at the facility or controlled-area entrance; visitor badges distinguishing non-employees; escort policy for areas with IT equipment; audit logs from badge readers; documented process for revoking badges and keys when access is no longer authorized.</t>
  </si>
  <si>
    <t>System and Communications Protection (SC)</t>
  </si>
  <si>
    <t>SC.L1-b.1.x</t>
  </si>
  <si>
    <t>Boundary Protection</t>
  </si>
  <si>
    <t>Monitor, control, and protect communications at external and key internal boundaries.</t>
  </si>
  <si>
    <t>Monitor, control, and protect organizational communications (i.e., information transmitted or received by organizational information systems) at the external boundaries and key internal boundaries of the information systems.</t>
  </si>
  <si>
    <t>Firewall at the internet boundary with documented rule sets; default-deny posture; firewall activity logging; regular rule reviews to remove stale permissions; DNS filtering or web proxy controlling outbound web access.</t>
  </si>
  <si>
    <t>SC.L1-b.1.xi</t>
  </si>
  <si>
    <t>Public-Access System Separation</t>
  </si>
  <si>
    <t>Separate publicly accessible components from the internal network.</t>
  </si>
  <si>
    <t>Implement subnetworks for publicly accessible system components that are physically or logically separated from internal networks.</t>
  </si>
  <si>
    <t>Public-facing systems hosted in a DMZ separate from the internal network; VLAN separation between public and internal segments; firewall rules preventing direct DMZ-to-internal communication; cloud-hosted public assets logically separate from the corporate network.</t>
  </si>
  <si>
    <t>System and Information Integrity (SI)</t>
  </si>
  <si>
    <t>SI.L1-b.1.xii</t>
  </si>
  <si>
    <t>Flaw Remediation</t>
  </si>
  <si>
    <t>Identify, report, and correct system flaws in a timely, systematic way.</t>
  </si>
  <si>
    <t>Identify, report, and correct information and information system flaws in a timely manner.</t>
  </si>
  <si>
    <t>Automated patch management for operating systems and major applications; documented patching schedule (e.g. critical within 30 days, non-critical within 90); vulnerability scanning to find unpatched systems; defined process for end-of-life software no longer receiving updates.</t>
  </si>
  <si>
    <t>SI.L1-b.1.xiii</t>
  </si>
  <si>
    <t>Malicious Code Protection</t>
  </si>
  <si>
    <t>Deploy antivirus/endpoint protection at appropriate locations.</t>
  </si>
  <si>
    <t>Provide protection from malicious code at appropriate locations within organizational information systems.</t>
  </si>
  <si>
    <t>Endpoint protection (AV/EDR) on all workstations and servers; real-time scanning enabled rather than scheduled scans alone; coverage across malware categories (viruses, ransomware, trojans, spyware); centralized management console for environment-wide visibility.</t>
  </si>
  <si>
    <t>SI.L1-b.1.xiv</t>
  </si>
  <si>
    <t>Update Malicious Code Protection</t>
  </si>
  <si>
    <t>Keep antivirus definitions and endpoint software current.</t>
  </si>
  <si>
    <t>Update malicious code protection mechanisms when new releases are available.</t>
  </si>
  <si>
    <t>Automatic definition updates configured on all endpoint protection tools; software version updates applied promptly after release; centralized monitoring of definition freshness; alerting for endpoints falling behind on updates.</t>
  </si>
  <si>
    <t>SI.L1-b.1.xv</t>
  </si>
  <si>
    <t>System and File Scanning</t>
  </si>
  <si>
    <t>Run periodic full-system scans plus real-time scans of external files.</t>
  </si>
  <si>
    <t>Perform periodic scans of the information system and real-time scans of files from external sources as files are downloaded, opened, or executed.</t>
  </si>
  <si>
    <t>Scheduled full system scans at least weekly; real-time file scanning enabled on all endpoints; email gateway scanning of attachments and links; removable media scanned on insertion; scan results and detections logged.</t>
  </si>
  <si>
    <t>Met</t>
  </si>
  <si>
    <t>Readiness Summary</t>
  </si>
  <si>
    <t>Total practices</t>
  </si>
  <si>
    <t>Not Met</t>
  </si>
  <si>
    <t>Not Applicable</t>
  </si>
  <si>
    <t>Unassessed</t>
  </si>
  <si>
    <t>Note: Level 1 requires an annual self-assessment and senior official affirmation in SPRS. "Not Applicable" must be justified in the Evidence column.</t>
  </si>
  <si>
    <t>CMMC Level 1 applies to any organization that processes, stores, or transmits Federal Contract Information (FCI) under a DoD contract. It consists of exactly 15 security practices drawn from FAR Clause 52.204-21, spanning six domains: Access Control (4), Identification and Authentication (2), Media Protection (1), Physical Protection (2), System and Communications Protection (2), and System and Information Integrity (4).</t>
  </si>
  <si>
    <t>All 15 practices must be implemented and scored as MET. Level 1 allows no partial credit and no POA&amp;M — a single Not Met practice means the assessment is not passing. Compliance is demonstrated through an annual self-assessment submitted to SPRS, affirmed by a senior company official. There is no third-party assessor at this level; the affirmation is the accountability mechanism.</t>
  </si>
  <si>
    <t>Use columns A–F as reference content and record your own status, evidence, and control owner in the yellow columns G–I. In practice, most gaps at Level 1 are documentation and process gaps rather than missing technology — the unlocked server closet, the departed employee whose account still works, the old laptop that was never wiped.</t>
  </si>
  <si>
    <t>DISCLAIMER — This workbook is provided for informational and planning purposes only, on an as-is basis, with no warranties of any kind. It is not legal, regulatory, or compliance advice, and it does not create any professional or advisory relationship. It is a third-party summary, not an official DoD publication, and it is not a substitute for the authoritative sources: 32 CFR Part 170, FAR Clause 52.204-21, and the official CMMC Level 1 Self-Assessment Guide. Completing this matrix does not establish, certify, or guarantee CMMC compliance, a passing self-assessment, or contract eligibility. Requirements, scoring rules, and submission procedures change; verify all content against current official guidance before relying on it. Responsibility for the accuracy of any self-assessment and senior official affirmation rests entirely with the submitting organization and its affirming official, who may face legal consequences (including under the False Claims Act) for inaccurate affirmations. Neither the author nor any party providing this file accepts liability for any loss, damage, penalty, or adverse contract action arising from its use. Consult qualified legal counsel and a CMMC professional for advice specific to your situation.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</si>
</sst>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
    </font>
    <font>
      <b/>
      <sz val="14"/>
      <color rgb="FF1F3864"/>
      <name val="Arial"/>
      <family val="2"/>
    </font>
    <font>
      <i/>
      <sz val="9"/>
      <color rgb="FF595959"/>
      <name val="Arial"/>
      <family val="2"/>
    </font>
    <font>
      <b/>
      <sz val="10"/>
      <color rgb="FFFFFFFF"/>
      <name val="Arial"/>
      <family val="2"/>
    </font>
    <font>
      <sz val="10"/>
      <name val="Arial"/>
      <family val="2"/>
    </font>
    <font>
      <b/>
      <sz val="10"/>
      <name val="Arial"/>
      <family val="2"/>
    </font>
    <font>
      <b/>
      <sz val="12"/>
      <color rgb="FF1F3864"/>
      <name val="Arial"/>
      <family val="2"/>
    </font>
    <font>
      <sz val="10"/>
      <color rgb="FF262626"/>
      <name val="Arial"/>
      <family val="2"/>
    </font>
    <font>
      <i/>
      <sz val="9"/>
      <color rgb="FFC00000"/>
      <name val="Arial"/>
      <family val="2"/>
    </font>
    <font>
      <i/>
      <sz val="9"/>
      <color rgb="FF262626"/>
      <name val="Arial"/>
      <family val="2"/>
    </font>
  </fonts>
  <fills count="6">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F2F5FA"/>
        <bgColor rgb="FFFFFFFF"/>
      </patternFill>
    </fill>
    <fill>
      <patternFill patternType="solid">
        <fgColor rgb="FFD9E2F3"/>
        <bgColor rgb="FFF2F5FA"/>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5">
    <xf numFmtId="0" fontId="0" fillId="0" borderId="0" xfId="0"/>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vertical="top" wrapText="1"/>
    </xf>
    <xf numFmtId="0" fontId="5" fillId="0" borderId="1" xfId="0" applyFont="1" applyBorder="1" applyAlignment="1">
      <alignment vertical="top" wrapText="1"/>
    </xf>
    <xf numFmtId="0" fontId="4" fillId="3" borderId="1" xfId="0" applyFont="1" applyFill="1" applyBorder="1" applyAlignment="1">
      <alignment vertical="top" wrapText="1"/>
    </xf>
    <xf numFmtId="0" fontId="4" fillId="4" borderId="1" xfId="0" applyFont="1" applyFill="1" applyBorder="1" applyAlignment="1">
      <alignment vertical="top" wrapText="1"/>
    </xf>
    <xf numFmtId="0" fontId="5" fillId="4" borderId="1" xfId="0" applyFont="1" applyFill="1" applyBorder="1" applyAlignment="1">
      <alignment vertical="top" wrapText="1"/>
    </xf>
    <xf numFmtId="0" fontId="6" fillId="0" borderId="0" xfId="0" applyFont="1"/>
    <xf numFmtId="0" fontId="5" fillId="0" borderId="0" xfId="0" applyFont="1"/>
    <xf numFmtId="0" fontId="4" fillId="5" borderId="1" xfId="0" applyFont="1" applyFill="1" applyBorder="1" applyAlignment="1">
      <alignment horizontal="center"/>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colors>
    <indexedColors>
      <rgbColor rgb="FF000000"/>
      <rgbColor rgb="FFFFFFFF"/>
      <rgbColor rgb="FFC0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5FA"/>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tabSelected="1" zoomScale="154" zoomScaleNormal="154" workbookViewId="0">
      <pane xSplit="2" ySplit="9" topLeftCell="C10" activePane="bottomRight" state="frozen"/>
      <selection pane="topRight" activeCell="C1" sqref="C1"/>
      <selection pane="bottomLeft" activeCell="A6" sqref="A6"/>
      <selection pane="bottomRight" activeCell="E23" sqref="E23"/>
    </sheetView>
  </sheetViews>
  <sheetFormatPr baseColWidth="10" defaultColWidth="8.6640625" defaultRowHeight="15" x14ac:dyDescent="0.2"/>
  <cols>
    <col min="1" max="1" width="30" customWidth="1"/>
    <col min="2" max="2" width="18.6640625" customWidth="1"/>
    <col min="3" max="3" width="26" customWidth="1"/>
    <col min="4" max="4" width="38" customWidth="1"/>
    <col min="5" max="5" width="52" customWidth="1"/>
    <col min="6" max="6" width="60" customWidth="1"/>
    <col min="7" max="7" width="14" customWidth="1"/>
    <col min="8" max="8" width="30" customWidth="1"/>
    <col min="9" max="9" width="20" customWidth="1"/>
  </cols>
  <sheetData>
    <row r="1" spans="1:9" ht="18" x14ac:dyDescent="0.2">
      <c r="A1" s="1" t="s">
        <v>0</v>
      </c>
    </row>
    <row r="2" spans="1:9" ht="18" x14ac:dyDescent="0.2">
      <c r="A2" s="1"/>
    </row>
    <row r="3" spans="1:9" x14ac:dyDescent="0.2">
      <c r="A3" s="14" t="s">
        <v>98</v>
      </c>
      <c r="B3" s="14"/>
      <c r="C3" s="14"/>
      <c r="D3" s="14"/>
      <c r="E3" s="14"/>
      <c r="F3" s="14"/>
    </row>
    <row r="4" spans="1:9" x14ac:dyDescent="0.2">
      <c r="A4" s="14" t="s">
        <v>99</v>
      </c>
      <c r="B4" s="14"/>
      <c r="C4" s="14"/>
      <c r="D4" s="14"/>
      <c r="E4" s="14"/>
      <c r="F4" s="14"/>
    </row>
    <row r="5" spans="1:9" x14ac:dyDescent="0.2">
      <c r="A5" s="14" t="s">
        <v>100</v>
      </c>
      <c r="B5" s="14"/>
      <c r="C5" s="14"/>
      <c r="D5" s="14"/>
      <c r="E5" s="14"/>
      <c r="F5" s="14"/>
    </row>
    <row r="6" spans="1:9" x14ac:dyDescent="0.2">
      <c r="A6" s="12"/>
    </row>
    <row r="7" spans="1:9" ht="15" customHeight="1" x14ac:dyDescent="0.2">
      <c r="A7" s="13" t="s">
        <v>101</v>
      </c>
      <c r="B7" s="13"/>
      <c r="C7" s="13"/>
      <c r="D7" s="13"/>
      <c r="E7" s="13"/>
      <c r="F7" s="13"/>
    </row>
    <row r="9" spans="1:9" ht="30" customHeight="1" x14ac:dyDescent="0.2">
      <c r="A9" s="3" t="s">
        <v>1</v>
      </c>
      <c r="B9" s="3" t="s">
        <v>2</v>
      </c>
      <c r="C9" s="3" t="s">
        <v>3</v>
      </c>
      <c r="D9" s="3" t="s">
        <v>4</v>
      </c>
      <c r="E9" s="3" t="s">
        <v>5</v>
      </c>
      <c r="F9" s="3" t="s">
        <v>6</v>
      </c>
      <c r="G9" s="3" t="s">
        <v>7</v>
      </c>
      <c r="H9" s="3" t="s">
        <v>8</v>
      </c>
      <c r="I9" s="3" t="s">
        <v>9</v>
      </c>
    </row>
    <row r="10" spans="1:9" ht="91.5" customHeight="1" x14ac:dyDescent="0.2">
      <c r="A10" s="4" t="s">
        <v>10</v>
      </c>
      <c r="B10" s="5" t="s">
        <v>11</v>
      </c>
      <c r="C10" s="4" t="s">
        <v>12</v>
      </c>
      <c r="D10" s="4" t="s">
        <v>13</v>
      </c>
      <c r="E10" s="4" t="s">
        <v>14</v>
      </c>
      <c r="F10" s="4" t="s">
        <v>15</v>
      </c>
      <c r="G10" s="6"/>
      <c r="H10" s="6"/>
      <c r="I10" s="6"/>
    </row>
    <row r="11" spans="1:9" ht="91.5" customHeight="1" x14ac:dyDescent="0.2">
      <c r="A11" s="7" t="s">
        <v>10</v>
      </c>
      <c r="B11" s="8" t="s">
        <v>16</v>
      </c>
      <c r="C11" s="7" t="s">
        <v>17</v>
      </c>
      <c r="D11" s="7" t="s">
        <v>18</v>
      </c>
      <c r="E11" s="7" t="s">
        <v>19</v>
      </c>
      <c r="F11" s="7" t="s">
        <v>20</v>
      </c>
      <c r="G11" s="6"/>
      <c r="H11" s="6"/>
      <c r="I11" s="6"/>
    </row>
    <row r="12" spans="1:9" ht="91.5" customHeight="1" x14ac:dyDescent="0.2">
      <c r="A12" s="4" t="s">
        <v>10</v>
      </c>
      <c r="B12" s="5" t="s">
        <v>21</v>
      </c>
      <c r="C12" s="4" t="s">
        <v>22</v>
      </c>
      <c r="D12" s="4" t="s">
        <v>23</v>
      </c>
      <c r="E12" s="4" t="s">
        <v>24</v>
      </c>
      <c r="F12" s="4" t="s">
        <v>25</v>
      </c>
      <c r="G12" s="6"/>
      <c r="H12" s="6"/>
      <c r="I12" s="6"/>
    </row>
    <row r="13" spans="1:9" ht="91.5" customHeight="1" x14ac:dyDescent="0.2">
      <c r="A13" s="7" t="s">
        <v>10</v>
      </c>
      <c r="B13" s="8" t="s">
        <v>26</v>
      </c>
      <c r="C13" s="7" t="s">
        <v>27</v>
      </c>
      <c r="D13" s="7" t="s">
        <v>28</v>
      </c>
      <c r="E13" s="7" t="s">
        <v>29</v>
      </c>
      <c r="F13" s="7" t="s">
        <v>30</v>
      </c>
      <c r="G13" s="6"/>
      <c r="H13" s="6"/>
      <c r="I13" s="6"/>
    </row>
    <row r="14" spans="1:9" ht="91.5" customHeight="1" x14ac:dyDescent="0.2">
      <c r="A14" s="4" t="s">
        <v>31</v>
      </c>
      <c r="B14" s="5" t="s">
        <v>32</v>
      </c>
      <c r="C14" s="4" t="s">
        <v>33</v>
      </c>
      <c r="D14" s="4" t="s">
        <v>34</v>
      </c>
      <c r="E14" s="4" t="s">
        <v>35</v>
      </c>
      <c r="F14" s="4" t="s">
        <v>36</v>
      </c>
      <c r="G14" s="6"/>
      <c r="H14" s="6"/>
      <c r="I14" s="6"/>
    </row>
    <row r="15" spans="1:9" ht="91.5" customHeight="1" x14ac:dyDescent="0.2">
      <c r="A15" s="7" t="s">
        <v>31</v>
      </c>
      <c r="B15" s="8" t="s">
        <v>37</v>
      </c>
      <c r="C15" s="7" t="s">
        <v>38</v>
      </c>
      <c r="D15" s="7" t="s">
        <v>39</v>
      </c>
      <c r="E15" s="7" t="s">
        <v>40</v>
      </c>
      <c r="F15" s="7" t="s">
        <v>41</v>
      </c>
      <c r="G15" s="6"/>
      <c r="H15" s="6"/>
      <c r="I15" s="6"/>
    </row>
    <row r="16" spans="1:9" ht="91.5" customHeight="1" x14ac:dyDescent="0.2">
      <c r="A16" s="4" t="s">
        <v>42</v>
      </c>
      <c r="B16" s="5" t="s">
        <v>43</v>
      </c>
      <c r="C16" s="4" t="s">
        <v>44</v>
      </c>
      <c r="D16" s="4" t="s">
        <v>45</v>
      </c>
      <c r="E16" s="4" t="s">
        <v>46</v>
      </c>
      <c r="F16" s="4" t="s">
        <v>47</v>
      </c>
      <c r="G16" s="6"/>
      <c r="H16" s="6"/>
      <c r="I16" s="6"/>
    </row>
    <row r="17" spans="1:9" ht="91.5" customHeight="1" x14ac:dyDescent="0.2">
      <c r="A17" s="7" t="s">
        <v>48</v>
      </c>
      <c r="B17" s="8" t="s">
        <v>49</v>
      </c>
      <c r="C17" s="7" t="s">
        <v>50</v>
      </c>
      <c r="D17" s="7" t="s">
        <v>51</v>
      </c>
      <c r="E17" s="7" t="s">
        <v>52</v>
      </c>
      <c r="F17" s="7" t="s">
        <v>53</v>
      </c>
      <c r="G17" s="6"/>
      <c r="H17" s="6"/>
      <c r="I17" s="6"/>
    </row>
    <row r="18" spans="1:9" ht="91.5" customHeight="1" x14ac:dyDescent="0.2">
      <c r="A18" s="4" t="s">
        <v>48</v>
      </c>
      <c r="B18" s="5" t="s">
        <v>54</v>
      </c>
      <c r="C18" s="4" t="s">
        <v>55</v>
      </c>
      <c r="D18" s="4" t="s">
        <v>56</v>
      </c>
      <c r="E18" s="4" t="s">
        <v>57</v>
      </c>
      <c r="F18" s="4" t="s">
        <v>58</v>
      </c>
      <c r="G18" s="6"/>
      <c r="H18" s="6"/>
      <c r="I18" s="6"/>
    </row>
    <row r="19" spans="1:9" ht="91.5" customHeight="1" x14ac:dyDescent="0.2">
      <c r="A19" s="7" t="s">
        <v>59</v>
      </c>
      <c r="B19" s="8" t="s">
        <v>60</v>
      </c>
      <c r="C19" s="7" t="s">
        <v>61</v>
      </c>
      <c r="D19" s="7" t="s">
        <v>62</v>
      </c>
      <c r="E19" s="7" t="s">
        <v>63</v>
      </c>
      <c r="F19" s="7" t="s">
        <v>64</v>
      </c>
      <c r="G19" s="6"/>
      <c r="H19" s="6"/>
      <c r="I19" s="6"/>
    </row>
    <row r="20" spans="1:9" ht="91.5" customHeight="1" x14ac:dyDescent="0.2">
      <c r="A20" s="4" t="s">
        <v>59</v>
      </c>
      <c r="B20" s="5" t="s">
        <v>65</v>
      </c>
      <c r="C20" s="4" t="s">
        <v>66</v>
      </c>
      <c r="D20" s="4" t="s">
        <v>67</v>
      </c>
      <c r="E20" s="4" t="s">
        <v>68</v>
      </c>
      <c r="F20" s="4" t="s">
        <v>69</v>
      </c>
      <c r="G20" s="6"/>
      <c r="H20" s="6"/>
      <c r="I20" s="6"/>
    </row>
    <row r="21" spans="1:9" ht="91.5" customHeight="1" x14ac:dyDescent="0.2">
      <c r="A21" s="7" t="s">
        <v>70</v>
      </c>
      <c r="B21" s="8" t="s">
        <v>71</v>
      </c>
      <c r="C21" s="7" t="s">
        <v>72</v>
      </c>
      <c r="D21" s="7" t="s">
        <v>73</v>
      </c>
      <c r="E21" s="7" t="s">
        <v>74</v>
      </c>
      <c r="F21" s="7" t="s">
        <v>75</v>
      </c>
      <c r="G21" s="6"/>
      <c r="H21" s="6"/>
      <c r="I21" s="6"/>
    </row>
    <row r="22" spans="1:9" ht="91.5" customHeight="1" x14ac:dyDescent="0.2">
      <c r="A22" s="4" t="s">
        <v>70</v>
      </c>
      <c r="B22" s="5" t="s">
        <v>76</v>
      </c>
      <c r="C22" s="4" t="s">
        <v>77</v>
      </c>
      <c r="D22" s="4" t="s">
        <v>78</v>
      </c>
      <c r="E22" s="4" t="s">
        <v>79</v>
      </c>
      <c r="F22" s="4" t="s">
        <v>80</v>
      </c>
      <c r="G22" s="6"/>
      <c r="H22" s="6"/>
      <c r="I22" s="6"/>
    </row>
    <row r="23" spans="1:9" ht="91.5" customHeight="1" x14ac:dyDescent="0.2">
      <c r="A23" s="7" t="s">
        <v>70</v>
      </c>
      <c r="B23" s="8" t="s">
        <v>81</v>
      </c>
      <c r="C23" s="7" t="s">
        <v>82</v>
      </c>
      <c r="D23" s="7" t="s">
        <v>83</v>
      </c>
      <c r="E23" s="7" t="s">
        <v>84</v>
      </c>
      <c r="F23" s="7" t="s">
        <v>85</v>
      </c>
      <c r="G23" s="6"/>
      <c r="H23" s="6"/>
      <c r="I23" s="6"/>
    </row>
    <row r="24" spans="1:9" ht="91.5" customHeight="1" x14ac:dyDescent="0.2">
      <c r="A24" s="4" t="s">
        <v>70</v>
      </c>
      <c r="B24" s="5" t="s">
        <v>86</v>
      </c>
      <c r="C24" s="4" t="s">
        <v>87</v>
      </c>
      <c r="D24" s="4" t="s">
        <v>88</v>
      </c>
      <c r="E24" s="4" t="s">
        <v>89</v>
      </c>
      <c r="F24" s="4" t="s">
        <v>90</v>
      </c>
      <c r="G24" s="6"/>
      <c r="H24" s="6"/>
      <c r="I24" s="6"/>
    </row>
    <row r="27" spans="1:9" ht="16" x14ac:dyDescent="0.2">
      <c r="A27" s="9" t="s">
        <v>92</v>
      </c>
    </row>
    <row r="28" spans="1:9" x14ac:dyDescent="0.2">
      <c r="A28" s="10" t="s">
        <v>93</v>
      </c>
      <c r="B28" s="11">
        <f>COUNTA(B10:B24)</f>
        <v>15</v>
      </c>
    </row>
    <row r="29" spans="1:9" x14ac:dyDescent="0.2">
      <c r="A29" s="10" t="s">
        <v>91</v>
      </c>
      <c r="B29" s="11">
        <f>COUNTIF(G10:G24,"Met")</f>
        <v>0</v>
      </c>
    </row>
    <row r="30" spans="1:9" x14ac:dyDescent="0.2">
      <c r="A30" s="10" t="s">
        <v>94</v>
      </c>
      <c r="B30" s="11">
        <f>COUNTIF(G10:G24,"Not Met")</f>
        <v>0</v>
      </c>
    </row>
    <row r="31" spans="1:9" x14ac:dyDescent="0.2">
      <c r="A31" s="10" t="s">
        <v>95</v>
      </c>
      <c r="B31" s="11">
        <f>COUNTIF(G10:G24,"Not Applicable")</f>
        <v>0</v>
      </c>
    </row>
    <row r="32" spans="1:9" x14ac:dyDescent="0.2">
      <c r="A32" s="10" t="s">
        <v>96</v>
      </c>
      <c r="B32" s="11">
        <f>COUNTA(B10:B24)-COUNTA(G10:G24)</f>
        <v>15</v>
      </c>
    </row>
    <row r="34" spans="1:1" x14ac:dyDescent="0.2">
      <c r="A34" s="2" t="s">
        <v>97</v>
      </c>
    </row>
  </sheetData>
  <autoFilter ref="A9:I24" xr:uid="{00000000-0009-0000-0000-000000000000}"/>
  <mergeCells count="4">
    <mergeCell ref="A3:F3"/>
    <mergeCell ref="A4:F4"/>
    <mergeCell ref="A5:F5"/>
    <mergeCell ref="A7:F7"/>
  </mergeCells>
  <dataValidations disablePrompts="1" count="1">
    <dataValidation type="list" allowBlank="1" sqref="G10:G24" xr:uid="{00000000-0002-0000-0000-000000000000}">
      <formula1>"Met,Not Met,Not Applicable"</formula1>
      <formula2>0</formula2>
    </dataValidation>
  </dataValidation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CMMC L1 Control Matrix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Adi R</cp:lastModifiedBy>
  <cp:revision>0</cp:revision>
  <dcterms:created xsi:type="dcterms:W3CDTF">2026-08-17T20:29:56Z</dcterms:created>
  <dcterms:modified xsi:type="dcterms:W3CDTF">2026-08-17T20:38:45Z</dcterms:modified>
  <dc:language>en-US</dc:language>
</cp:coreProperties>
</file>